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56" windowHeight="11455"/>
  </bookViews>
  <sheets>
    <sheet name=" отчёт за 2021 год" sheetId="4" r:id="rId1"/>
  </sheets>
  <definedNames>
    <definedName name="_xlnm.Print_Area" localSheetId="0">' отчёт за 2021 год'!$A$1:$R$20</definedName>
  </definedNames>
  <calcPr calcId="125725" concurrentCalc="0"/>
</workbook>
</file>

<file path=xl/calcChain.xml><?xml version="1.0" encoding="utf-8"?>
<calcChain xmlns="http://schemas.openxmlformats.org/spreadsheetml/2006/main">
  <c r="R14" i="4"/>
  <c r="R13"/>
  <c r="N13"/>
  <c r="E12"/>
  <c r="E13"/>
  <c r="E11"/>
  <c r="D12"/>
  <c r="D13"/>
  <c r="D11"/>
  <c r="N11"/>
  <c r="F11"/>
  <c r="G11"/>
  <c r="H11"/>
  <c r="I11"/>
  <c r="J11"/>
  <c r="K11"/>
  <c r="L11"/>
  <c r="M11"/>
  <c r="E10"/>
  <c r="F10"/>
  <c r="G10"/>
  <c r="H10"/>
  <c r="I10"/>
  <c r="J10"/>
  <c r="K10"/>
  <c r="L10"/>
  <c r="M10"/>
  <c r="D10"/>
  <c r="R12"/>
  <c r="N10"/>
</calcChain>
</file>

<file path=xl/sharedStrings.xml><?xml version="1.0" encoding="utf-8"?>
<sst xmlns="http://schemas.openxmlformats.org/spreadsheetml/2006/main" count="43" uniqueCount="35">
  <si>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</si>
  <si>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</si>
  <si>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</si>
  <si>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</si>
  <si>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</si>
  <si>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</si>
  <si>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</si>
  <si>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</si>
  <si>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</si>
  <si>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</si>
  <si>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</si>
  <si>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</si>
  <si>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</si>
  <si>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</si>
  <si>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</si>
  <si>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</si>
  <si>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</si>
  <si>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</si>
  <si>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</si>
  <si>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</si>
  <si>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о ходе реализации муниципальной программы «Развитие физической культуры и спорта</t>
  </si>
  <si>
    <t>Всего по программе                                «Развитие физической культуры и спорта»</t>
  </si>
  <si>
    <t>по состоянию на  01.01.2022</t>
  </si>
  <si>
    <r>
      <rPr>
        <b/>
        <sz val="12"/>
        <color indexed="8"/>
        <rFont val="Times New Roman"/>
        <family val="1"/>
        <charset val="204"/>
      </rPr>
      <t xml:space="preserve">Основное Мероприятияе 1  </t>
    </r>
    <r>
      <rPr>
        <sz val="12"/>
        <color indexed="8"/>
        <rFont val="Times New Roman"/>
        <family val="1"/>
        <charset val="204"/>
      </rPr>
      <t xml:space="preserve">                               Вовлечение населения в занятия физической культуры и массовым спортом</t>
    </r>
  </si>
  <si>
    <t>Подпрограмма 1. «Развитие физкультуры и спорта в Александровском сельском поселении»</t>
  </si>
  <si>
    <r>
      <rPr>
        <b/>
        <sz val="12"/>
        <color indexed="8"/>
        <rFont val="Arial"/>
        <family val="2"/>
        <charset val="204"/>
      </rPr>
      <t>Основное мероприятие 3</t>
    </r>
    <r>
      <rPr>
        <sz val="12"/>
        <color indexed="8"/>
        <rFont val="Arial"/>
        <family val="2"/>
        <charset val="204"/>
      </rPr>
      <t xml:space="preserve"> "</t>
    </r>
    <r>
      <rPr>
        <sz val="12"/>
        <color indexed="8"/>
        <rFont val="Arial"/>
        <family val="2"/>
        <charset val="204"/>
      </rPr>
      <t>Реализация мероприятий Всероссийского физкультурно-спортивного комплекса «Готов к труду и обороне</t>
    </r>
    <r>
      <rPr>
        <sz val="12"/>
        <color indexed="8"/>
        <rFont val="Arial"/>
        <family val="2"/>
        <charset val="204"/>
      </rPr>
      <t xml:space="preserve"> "</t>
    </r>
  </si>
  <si>
    <r>
      <rPr>
        <b/>
        <sz val="13"/>
        <color indexed="8"/>
        <rFont val="Times New Roman"/>
        <family val="1"/>
        <charset val="204"/>
      </rPr>
      <t>Основное мероприятие 2.</t>
    </r>
    <r>
      <rPr>
        <sz val="12"/>
        <color indexed="8"/>
        <rFont val="Times New Roman"/>
        <family val="1"/>
        <charset val="204"/>
      </rPr>
      <t xml:space="preserve"> Обеспечение участия спортсменов в районных и областных спортивных мероприятиях;</t>
    </r>
  </si>
  <si>
    <t>Глава Александровского  сельского поселения</t>
  </si>
  <si>
    <t>И.В.Максимова</t>
  </si>
  <si>
    <t>Исполнитель ведущий специалист  ____________________   __________________</t>
  </si>
  <si>
    <t>С.Н.Бордюгова</t>
  </si>
  <si>
    <t>телефон исполнителя 76125</t>
  </si>
  <si>
    <t>Доля граждан Александровского сельского поселения, систематически занимающихся физической культурой и спортом, в общей численности населения;</t>
  </si>
  <si>
    <t>Доля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(ГТО), в общей численности населения;</t>
  </si>
  <si>
    <t>Уровень освоения бюджетных средств.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</si>
</sst>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6">
    <font>
      <sz val="11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0" fontId="12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4" fontId="7" fillId="0" borderId="0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7" fillId="0" borderId="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E1" zoomScale="80" zoomScaleNormal="80" zoomScaleSheetLayoutView="70" workbookViewId="0">
      <selection activeCell="M17" sqref="M17"/>
    </sheetView>
  </sheetViews>
  <sheetFormatPr defaultRowHeight="14.4"/>
  <cols>
    <col min="1" max="1" width="5.88671875" customWidth="1"/>
    <col min="2" max="2" width="40.5546875" customWidth="1"/>
    <col min="3" max="3" width="8.109375" customWidth="1"/>
    <col min="4" max="4" width="12.6640625" customWidth="1"/>
    <col min="5" max="5" width="13.109375" customWidth="1"/>
    <col min="8" max="8" width="11.109375" customWidth="1"/>
    <col min="9" max="9" width="10" bestFit="1" customWidth="1"/>
    <col min="10" max="10" width="11.109375" customWidth="1"/>
    <col min="11" max="11" width="13.109375" customWidth="1"/>
    <col min="12" max="12" width="11.33203125" customWidth="1"/>
    <col min="13" max="13" width="11.109375" customWidth="1"/>
    <col min="14" max="14" width="12.5546875" customWidth="1"/>
    <col min="15" max="15" width="30.6640625" customWidth="1"/>
    <col min="16" max="16" width="13.88671875" customWidth="1"/>
    <col min="17" max="17" width="15.6640625" customWidth="1"/>
    <col min="18" max="18" width="13.109375" bestFit="1" customWidth="1"/>
    <col min="19" max="19" width="22.88671875" customWidth="1"/>
  </cols>
  <sheetData>
    <row r="1" spans="1:19" ht="15.05"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9" ht="15.05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9" ht="15.05"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9">
      <c r="A4" s="51" t="s">
        <v>0</v>
      </c>
      <c r="B4" s="51" t="s">
        <v>1</v>
      </c>
      <c r="C4" s="54" t="s">
        <v>2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54" t="s">
        <v>4</v>
      </c>
      <c r="O4" s="40" t="s">
        <v>5</v>
      </c>
      <c r="P4" s="40" t="s">
        <v>6</v>
      </c>
      <c r="Q4" s="40" t="s">
        <v>7</v>
      </c>
      <c r="R4" s="40" t="s">
        <v>8</v>
      </c>
    </row>
    <row r="5" spans="1:19">
      <c r="A5" s="52"/>
      <c r="B5" s="52"/>
      <c r="C5" s="55"/>
      <c r="D5" s="41" t="s">
        <v>9</v>
      </c>
      <c r="E5" s="42"/>
      <c r="F5" s="47" t="s">
        <v>10</v>
      </c>
      <c r="G5" s="47"/>
      <c r="H5" s="47"/>
      <c r="I5" s="47"/>
      <c r="J5" s="47"/>
      <c r="K5" s="47"/>
      <c r="L5" s="47"/>
      <c r="M5" s="47"/>
      <c r="N5" s="55"/>
      <c r="O5" s="40"/>
      <c r="P5" s="40"/>
      <c r="Q5" s="40"/>
      <c r="R5" s="40"/>
    </row>
    <row r="6" spans="1:19">
      <c r="A6" s="52"/>
      <c r="B6" s="52"/>
      <c r="C6" s="55"/>
      <c r="D6" s="43"/>
      <c r="E6" s="44"/>
      <c r="F6" s="48" t="s">
        <v>11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55"/>
      <c r="O6" s="40"/>
      <c r="P6" s="40"/>
      <c r="Q6" s="40"/>
      <c r="R6" s="40"/>
    </row>
    <row r="7" spans="1:19" ht="15.05" customHeight="1">
      <c r="A7" s="52"/>
      <c r="B7" s="52"/>
      <c r="C7" s="55"/>
      <c r="D7" s="45"/>
      <c r="E7" s="46"/>
      <c r="F7" s="48"/>
      <c r="G7" s="48"/>
      <c r="H7" s="48"/>
      <c r="I7" s="48"/>
      <c r="J7" s="48"/>
      <c r="K7" s="48"/>
      <c r="L7" s="48"/>
      <c r="M7" s="48"/>
      <c r="N7" s="55"/>
      <c r="O7" s="40"/>
      <c r="P7" s="40"/>
      <c r="Q7" s="40"/>
      <c r="R7" s="40"/>
    </row>
    <row r="8" spans="1:19" ht="46.15" customHeight="1">
      <c r="A8" s="53"/>
      <c r="B8" s="53"/>
      <c r="C8" s="56"/>
      <c r="D8" s="5" t="s">
        <v>16</v>
      </c>
      <c r="E8" s="5" t="s">
        <v>15</v>
      </c>
      <c r="F8" s="5" t="s">
        <v>16</v>
      </c>
      <c r="G8" s="5" t="s">
        <v>15</v>
      </c>
      <c r="H8" s="5" t="s">
        <v>16</v>
      </c>
      <c r="I8" s="5" t="s">
        <v>15</v>
      </c>
      <c r="J8" s="5" t="s">
        <v>16</v>
      </c>
      <c r="K8" s="5" t="s">
        <v>15</v>
      </c>
      <c r="L8" s="5" t="s">
        <v>16</v>
      </c>
      <c r="M8" s="5" t="s">
        <v>15</v>
      </c>
      <c r="N8" s="56"/>
      <c r="O8" s="40"/>
      <c r="P8" s="40"/>
      <c r="Q8" s="40"/>
      <c r="R8" s="40"/>
    </row>
    <row r="9" spans="1:19" s="4" customFormat="1" ht="11.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15</v>
      </c>
      <c r="O9" s="3">
        <v>16</v>
      </c>
      <c r="P9" s="3">
        <v>17</v>
      </c>
      <c r="Q9" s="3">
        <v>18</v>
      </c>
      <c r="R9" s="3">
        <v>19</v>
      </c>
    </row>
    <row r="10" spans="1:19" s="10" customFormat="1" ht="69.05" customHeight="1">
      <c r="A10" s="6">
        <v>1</v>
      </c>
      <c r="B10" s="16" t="s">
        <v>21</v>
      </c>
      <c r="C10" s="17"/>
      <c r="D10" s="18">
        <f>D11</f>
        <v>6</v>
      </c>
      <c r="E10" s="18">
        <f t="shared" ref="E10:M10" si="0">E11</f>
        <v>6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6</v>
      </c>
      <c r="K10" s="18">
        <f t="shared" si="0"/>
        <v>6</v>
      </c>
      <c r="L10" s="18">
        <f t="shared" si="0"/>
        <v>0</v>
      </c>
      <c r="M10" s="18">
        <f t="shared" si="0"/>
        <v>0</v>
      </c>
      <c r="N10" s="19">
        <f>E10/D10</f>
        <v>1</v>
      </c>
      <c r="O10" s="16"/>
      <c r="P10" s="17"/>
      <c r="Q10" s="17"/>
      <c r="R10" s="17"/>
      <c r="S10" s="4"/>
    </row>
    <row r="11" spans="1:19" s="10" customFormat="1" ht="69.05" customHeight="1">
      <c r="A11" s="33"/>
      <c r="B11" s="33" t="s">
        <v>24</v>
      </c>
      <c r="C11" s="33"/>
      <c r="D11" s="35">
        <f>D12+D13+D14</f>
        <v>6</v>
      </c>
      <c r="E11" s="35">
        <f t="shared" ref="E11:M11" si="1">E12+E13+E14</f>
        <v>6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6</v>
      </c>
      <c r="K11" s="35">
        <f t="shared" si="1"/>
        <v>6</v>
      </c>
      <c r="L11" s="35">
        <f t="shared" si="1"/>
        <v>0</v>
      </c>
      <c r="M11" s="35">
        <f t="shared" si="1"/>
        <v>0</v>
      </c>
      <c r="N11" s="19">
        <f>E11/D11</f>
        <v>1</v>
      </c>
      <c r="O11" s="6"/>
      <c r="P11" s="33"/>
      <c r="Q11" s="33"/>
      <c r="R11" s="33"/>
      <c r="S11" s="4"/>
    </row>
    <row r="12" spans="1:19" ht="65.45">
      <c r="A12" s="23"/>
      <c r="B12" s="24" t="s">
        <v>23</v>
      </c>
      <c r="C12" s="25"/>
      <c r="D12" s="26">
        <f>H12+J12</f>
        <v>0</v>
      </c>
      <c r="E12" s="26">
        <f>I12+K12</f>
        <v>0</v>
      </c>
      <c r="F12" s="27"/>
      <c r="G12" s="27"/>
      <c r="H12" s="27"/>
      <c r="I12" s="27"/>
      <c r="J12" s="28">
        <v>0</v>
      </c>
      <c r="K12" s="28">
        <v>0</v>
      </c>
      <c r="L12" s="27"/>
      <c r="M12" s="27"/>
      <c r="N12" s="29">
        <v>1</v>
      </c>
      <c r="O12" s="37" t="s">
        <v>32</v>
      </c>
      <c r="P12" s="30">
        <v>16</v>
      </c>
      <c r="Q12" s="30">
        <v>20</v>
      </c>
      <c r="R12" s="31">
        <f>Q12/P12*100</f>
        <v>125</v>
      </c>
      <c r="S12" s="9"/>
    </row>
    <row r="13" spans="1:19" ht="49.75" customHeight="1">
      <c r="A13" s="23"/>
      <c r="B13" s="24" t="s">
        <v>26</v>
      </c>
      <c r="C13" s="25"/>
      <c r="D13" s="26">
        <f>H13+J13</f>
        <v>6</v>
      </c>
      <c r="E13" s="26">
        <f>I13+K13</f>
        <v>6</v>
      </c>
      <c r="F13" s="27"/>
      <c r="G13" s="27"/>
      <c r="H13" s="27"/>
      <c r="I13" s="27"/>
      <c r="J13" s="28">
        <v>6</v>
      </c>
      <c r="K13" s="28">
        <v>6</v>
      </c>
      <c r="L13" s="27"/>
      <c r="M13" s="27"/>
      <c r="N13" s="29">
        <f>E13/D13</f>
        <v>1</v>
      </c>
      <c r="O13" s="37" t="s">
        <v>34</v>
      </c>
      <c r="P13" s="30">
        <v>95</v>
      </c>
      <c r="Q13" s="30">
        <v>100</v>
      </c>
      <c r="R13" s="31">
        <f>Q13/P13*100</f>
        <v>105.26315789473684</v>
      </c>
      <c r="S13" s="9"/>
    </row>
    <row r="14" spans="1:19" ht="96.9" customHeight="1">
      <c r="A14" s="8"/>
      <c r="B14" s="34" t="s">
        <v>25</v>
      </c>
      <c r="C14" s="2"/>
      <c r="D14" s="15">
        <v>0</v>
      </c>
      <c r="E14" s="15">
        <v>0</v>
      </c>
      <c r="F14" s="7"/>
      <c r="G14" s="7"/>
      <c r="H14" s="7">
        <v>0</v>
      </c>
      <c r="I14" s="7">
        <v>0</v>
      </c>
      <c r="J14" s="20">
        <v>0</v>
      </c>
      <c r="K14" s="20">
        <v>0</v>
      </c>
      <c r="L14" s="7"/>
      <c r="M14" s="7"/>
      <c r="N14" s="11">
        <v>1</v>
      </c>
      <c r="O14" s="36" t="s">
        <v>33</v>
      </c>
      <c r="P14" s="32">
        <v>5</v>
      </c>
      <c r="Q14" s="21">
        <v>0</v>
      </c>
      <c r="R14" s="22">
        <f>Q14/P14*100</f>
        <v>0</v>
      </c>
      <c r="S14" s="9"/>
    </row>
    <row r="15" spans="1:19" s="13" customFormat="1" ht="42.55" customHeight="1">
      <c r="A15" s="12" t="s">
        <v>27</v>
      </c>
      <c r="C15" s="14"/>
      <c r="D15" s="14"/>
      <c r="E15" s="14"/>
      <c r="F15" s="50" t="s">
        <v>28</v>
      </c>
      <c r="G15" s="50"/>
      <c r="H15" s="50"/>
      <c r="I15" s="14"/>
      <c r="J15" s="14"/>
      <c r="K15" s="14"/>
      <c r="L15" s="14"/>
      <c r="M15" s="14"/>
      <c r="N15" s="14"/>
      <c r="O15" s="14"/>
      <c r="P15" s="14"/>
      <c r="Q15" s="14"/>
    </row>
    <row r="16" spans="1:19" ht="17.05">
      <c r="B16" s="1" t="s">
        <v>18</v>
      </c>
    </row>
    <row r="17" spans="2:6" ht="17.05">
      <c r="B17" s="1"/>
    </row>
    <row r="18" spans="2:6" ht="17.05">
      <c r="B18" s="1" t="s">
        <v>29</v>
      </c>
      <c r="E18" s="49" t="s">
        <v>30</v>
      </c>
      <c r="F18" s="49"/>
    </row>
    <row r="19" spans="2:6" ht="17.05">
      <c r="B19" s="1" t="s">
        <v>17</v>
      </c>
    </row>
    <row r="20" spans="2:6" ht="17.05">
      <c r="B20" s="1" t="s">
        <v>31</v>
      </c>
    </row>
  </sheetData>
  <mergeCells count="20">
    <mergeCell ref="A4:A8"/>
    <mergeCell ref="B4:B8"/>
    <mergeCell ref="C4:C8"/>
    <mergeCell ref="D4:M4"/>
    <mergeCell ref="N4:N8"/>
    <mergeCell ref="E18:F18"/>
    <mergeCell ref="F15:H15"/>
    <mergeCell ref="J6:K7"/>
    <mergeCell ref="L6:M7"/>
    <mergeCell ref="O4:O8"/>
    <mergeCell ref="R4:R8"/>
    <mergeCell ref="D5:E7"/>
    <mergeCell ref="F5:M5"/>
    <mergeCell ref="F6:G7"/>
    <mergeCell ref="H6:I7"/>
    <mergeCell ref="B1:M1"/>
    <mergeCell ref="B2:M2"/>
    <mergeCell ref="B3:M3"/>
    <mergeCell ref="P4:P8"/>
    <mergeCell ref="Q4:Q8"/>
  </mergeCells>
  <pageMargins left="0.43307086614173229" right="0.15748031496062992" top="0.51181102362204722" bottom="0.51181102362204722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отчёт за 2021 год</vt:lpstr>
      <vt:lpstr>' отчёт за 2021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ogavrilenko</dc:creator>
  <cp:lastModifiedBy>Admin</cp:lastModifiedBy>
  <cp:lastPrinted>2022-06-15T07:20:16Z</cp:lastPrinted>
  <dcterms:created xsi:type="dcterms:W3CDTF">2014-12-26T05:25:27Z</dcterms:created>
  <dcterms:modified xsi:type="dcterms:W3CDTF">2022-06-15T07:20:20Z</dcterms:modified>
</cp:coreProperties>
</file>